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9435" windowHeight="5475"/>
  </bookViews>
  <sheets>
    <sheet name="BENEFITS" sheetId="1" r:id="rId1"/>
  </sheets>
  <definedNames>
    <definedName name="_xlnm.Print_Area" localSheetId="0">BENEFITS!$A$1:$I$45</definedName>
  </definedNames>
  <calcPr calcId="125725"/>
</workbook>
</file>

<file path=xl/calcChain.xml><?xml version="1.0" encoding="utf-8"?>
<calcChain xmlns="http://schemas.openxmlformats.org/spreadsheetml/2006/main">
  <c r="E25" i="1"/>
  <c r="E19"/>
  <c r="E30"/>
  <c r="H35"/>
  <c r="E35"/>
  <c r="B35"/>
  <c r="H30"/>
  <c r="B30"/>
  <c r="H25"/>
  <c r="B25"/>
  <c r="H19"/>
  <c r="B19"/>
  <c r="H13"/>
  <c r="E13"/>
  <c r="B13"/>
  <c r="H7"/>
  <c r="E7"/>
  <c r="B7"/>
</calcChain>
</file>

<file path=xl/sharedStrings.xml><?xml version="1.0" encoding="utf-8"?>
<sst xmlns="http://schemas.openxmlformats.org/spreadsheetml/2006/main" count="59" uniqueCount="18">
  <si>
    <t>Individual</t>
  </si>
  <si>
    <t>Family</t>
  </si>
  <si>
    <t>Per Month</t>
  </si>
  <si>
    <t>BLUE CARE ELECT PPO</t>
  </si>
  <si>
    <t xml:space="preserve">Single Parent/Single Child </t>
  </si>
  <si>
    <t>HARVARD PILGRIM PPO</t>
  </si>
  <si>
    <t>NETWORK HMO BLUE</t>
  </si>
  <si>
    <t>2-Person</t>
  </si>
  <si>
    <t>BOSTON MUTUAL GROUP LIFE INSURANCE - $10,000 POLICY</t>
  </si>
  <si>
    <t>increase</t>
  </si>
  <si>
    <t>Per Biweekly Pay Period</t>
  </si>
  <si>
    <t>Employee Biweekly</t>
  </si>
  <si>
    <t>Contact Melanie Becker for more information 508 645-2106,  treasurer@chilmarkma.gov</t>
  </si>
  <si>
    <t>DELTA DENTAL - VOLUNTARY - EMPLOYEE 100% self pay</t>
  </si>
  <si>
    <t>EYEMED VISION PLAN- VOLUNTARY - EMPLOYEE 100% self pay</t>
  </si>
  <si>
    <t>HARVARD PILGRIM EPO(HMO)</t>
  </si>
  <si>
    <t>TOWN OF CHILMARK  -   FY16 BENEFITS</t>
  </si>
  <si>
    <t>effective 7/1/15</t>
  </si>
</sst>
</file>

<file path=xl/styles.xml><?xml version="1.0" encoding="utf-8"?>
<styleSheet xmlns="http://schemas.openxmlformats.org/spreadsheetml/2006/main">
  <numFmts count="4"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0.0%"/>
  </numFmts>
  <fonts count="13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i/>
      <sz val="10"/>
      <name val="MS Sans Serif"/>
      <family val="2"/>
    </font>
    <font>
      <i/>
      <sz val="8.5"/>
      <name val="MS Sans Serif"/>
      <family val="2"/>
    </font>
    <font>
      <b/>
      <i/>
      <sz val="12"/>
      <name val="MS Sans Serif"/>
      <family val="2"/>
    </font>
    <font>
      <sz val="8.5"/>
      <name val="MS Sans Serif"/>
      <family val="2"/>
    </font>
    <font>
      <sz val="10"/>
      <name val="MS Sans Serif"/>
      <family val="2"/>
    </font>
    <font>
      <b/>
      <i/>
      <sz val="10"/>
      <color rgb="FFC00000"/>
      <name val="MS Sans Serif"/>
      <family val="2"/>
    </font>
    <font>
      <b/>
      <sz val="24"/>
      <name val="MS Sans Serif"/>
      <family val="2"/>
    </font>
    <font>
      <sz val="10"/>
      <color rgb="FFFF000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8" fontId="2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7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/>
    <xf numFmtId="8" fontId="0" fillId="0" borderId="0" xfId="1" applyFont="1"/>
    <xf numFmtId="10" fontId="6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165" fontId="6" fillId="0" borderId="0" xfId="0" applyNumberFormat="1" applyFont="1" applyAlignment="1">
      <alignment horizontal="left"/>
    </xf>
    <xf numFmtId="7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10" fillId="0" borderId="0" xfId="0" applyFont="1"/>
    <xf numFmtId="0" fontId="9" fillId="0" borderId="0" xfId="0" applyFont="1"/>
    <xf numFmtId="0" fontId="5" fillId="0" borderId="0" xfId="0" applyFont="1"/>
    <xf numFmtId="0" fontId="11" fillId="0" borderId="0" xfId="0" applyFont="1"/>
    <xf numFmtId="0" fontId="1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9" fontId="6" fillId="0" borderId="0" xfId="0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0"/>
  <sheetViews>
    <sheetView tabSelected="1" workbookViewId="0">
      <selection activeCell="J9" sqref="J9"/>
    </sheetView>
  </sheetViews>
  <sheetFormatPr defaultRowHeight="12.75"/>
  <cols>
    <col min="1" max="1" width="22" customWidth="1"/>
    <col min="2" max="2" width="9.42578125" bestFit="1" customWidth="1"/>
    <col min="3" max="3" width="3.7109375" customWidth="1"/>
    <col min="4" max="4" width="8.5703125" customWidth="1"/>
    <col min="5" max="5" width="13.85546875" customWidth="1"/>
    <col min="6" max="6" width="2.140625" customWidth="1"/>
    <col min="7" max="7" width="8.42578125" customWidth="1"/>
    <col min="8" max="8" width="14" bestFit="1" customWidth="1"/>
    <col min="9" max="9" width="8.28515625" customWidth="1"/>
  </cols>
  <sheetData>
    <row r="1" spans="1:10" ht="15.75">
      <c r="A1" s="22" t="s">
        <v>16</v>
      </c>
      <c r="B1" s="22"/>
      <c r="C1" s="22"/>
      <c r="D1" s="22"/>
      <c r="E1" s="22"/>
      <c r="F1" s="22"/>
      <c r="G1" s="22"/>
      <c r="H1" s="22"/>
      <c r="I1" s="22"/>
    </row>
    <row r="2" spans="1:10" ht="13.5" customHeight="1">
      <c r="A2" s="23" t="s">
        <v>17</v>
      </c>
      <c r="B2" s="24"/>
      <c r="C2" s="24"/>
      <c r="D2" s="24"/>
      <c r="E2" s="24"/>
      <c r="F2" s="24"/>
      <c r="G2" s="24"/>
      <c r="H2" s="24"/>
      <c r="I2" s="24"/>
    </row>
    <row r="3" spans="1:10">
      <c r="A3" s="5"/>
      <c r="B3" s="1"/>
      <c r="C3" s="1"/>
      <c r="D3" s="1"/>
      <c r="E3" s="1"/>
      <c r="F3" s="1"/>
      <c r="G3" s="17"/>
      <c r="H3" s="1"/>
      <c r="I3" s="1"/>
    </row>
    <row r="4" spans="1:10" s="1" customFormat="1">
      <c r="A4" s="1" t="s">
        <v>3</v>
      </c>
      <c r="B4"/>
      <c r="C4" s="19"/>
      <c r="D4"/>
      <c r="E4"/>
      <c r="F4"/>
      <c r="G4"/>
      <c r="H4"/>
      <c r="I4" s="15"/>
    </row>
    <row r="5" spans="1:10">
      <c r="A5" s="1"/>
      <c r="B5" s="1" t="s">
        <v>0</v>
      </c>
      <c r="C5" s="1"/>
      <c r="D5" s="1" t="s">
        <v>4</v>
      </c>
      <c r="E5" s="1"/>
      <c r="F5" s="1"/>
      <c r="H5" s="4" t="s">
        <v>1</v>
      </c>
      <c r="I5" s="15"/>
    </row>
    <row r="6" spans="1:10">
      <c r="A6" s="14" t="s">
        <v>2</v>
      </c>
      <c r="B6" s="2">
        <v>851</v>
      </c>
      <c r="D6" s="11" t="s">
        <v>9</v>
      </c>
      <c r="E6" s="2">
        <v>1707</v>
      </c>
      <c r="G6" s="11" t="s">
        <v>9</v>
      </c>
      <c r="H6" s="2">
        <v>2131</v>
      </c>
      <c r="I6" s="11" t="s">
        <v>9</v>
      </c>
    </row>
    <row r="7" spans="1:10" s="1" customFormat="1">
      <c r="A7" s="14" t="s">
        <v>10</v>
      </c>
      <c r="B7" s="2">
        <f>(B6*12)*0.25/26</f>
        <v>98.192307692307693</v>
      </c>
      <c r="C7"/>
      <c r="D7" s="25">
        <v>0.1</v>
      </c>
      <c r="E7" s="2">
        <f>(E6*12)*0.25/26</f>
        <v>196.96153846153845</v>
      </c>
      <c r="F7"/>
      <c r="G7" s="25">
        <v>0.1</v>
      </c>
      <c r="H7" s="2">
        <f>(H6*12)*0.25/26</f>
        <v>245.88461538461539</v>
      </c>
      <c r="I7" s="25">
        <v>0.1</v>
      </c>
    </row>
    <row r="8" spans="1:10">
      <c r="A8" s="1"/>
      <c r="I8" s="15"/>
    </row>
    <row r="9" spans="1:10">
      <c r="A9" s="14"/>
      <c r="B9" s="2"/>
      <c r="D9" s="11"/>
      <c r="E9" s="2"/>
      <c r="G9" s="11"/>
      <c r="H9" s="2"/>
      <c r="I9" s="11"/>
      <c r="J9" s="21"/>
    </row>
    <row r="10" spans="1:10">
      <c r="A10" s="5" t="s">
        <v>6</v>
      </c>
      <c r="B10" s="7"/>
      <c r="C10" s="19"/>
      <c r="D10" s="8"/>
      <c r="E10" s="7"/>
      <c r="F10" s="8"/>
      <c r="G10" s="8"/>
      <c r="H10" s="7"/>
      <c r="I10" s="16"/>
    </row>
    <row r="11" spans="1:10">
      <c r="A11" s="1"/>
      <c r="B11" s="1" t="s">
        <v>0</v>
      </c>
      <c r="C11" s="1"/>
      <c r="D11" s="1" t="s">
        <v>4</v>
      </c>
      <c r="E11" s="1"/>
      <c r="F11" s="1"/>
      <c r="H11" s="4" t="s">
        <v>1</v>
      </c>
      <c r="I11" s="15"/>
    </row>
    <row r="12" spans="1:10">
      <c r="A12" s="14" t="s">
        <v>2</v>
      </c>
      <c r="B12" s="2">
        <v>670</v>
      </c>
      <c r="C12" s="1"/>
      <c r="D12" s="11" t="s">
        <v>9</v>
      </c>
      <c r="E12" s="2">
        <v>1343</v>
      </c>
      <c r="F12" s="1"/>
      <c r="G12" s="11" t="s">
        <v>9</v>
      </c>
      <c r="H12" s="2">
        <v>1793</v>
      </c>
      <c r="I12" s="11" t="s">
        <v>9</v>
      </c>
    </row>
    <row r="13" spans="1:10">
      <c r="A13" s="14" t="s">
        <v>10</v>
      </c>
      <c r="B13" s="2">
        <f>(B12*12)*0.25/26</f>
        <v>77.307692307692307</v>
      </c>
      <c r="D13" s="25">
        <v>0.1</v>
      </c>
      <c r="E13" s="2">
        <f>(E12*12)*0.25/26</f>
        <v>154.96153846153845</v>
      </c>
      <c r="G13" s="25">
        <v>0.1</v>
      </c>
      <c r="H13" s="2">
        <f>(H12*12)*0.25/26</f>
        <v>206.88461538461539</v>
      </c>
      <c r="I13" s="25">
        <v>0.1</v>
      </c>
    </row>
    <row r="14" spans="1:10">
      <c r="A14" s="1"/>
      <c r="I14" s="15"/>
    </row>
    <row r="15" spans="1:10" s="1" customFormat="1">
      <c r="A15" s="14"/>
      <c r="B15" s="2"/>
      <c r="C15"/>
      <c r="D15" s="11"/>
      <c r="E15" s="2"/>
      <c r="F15"/>
      <c r="G15" s="11"/>
      <c r="H15" s="2"/>
      <c r="I15" s="11"/>
    </row>
    <row r="16" spans="1:10">
      <c r="A16" s="5" t="s">
        <v>15</v>
      </c>
      <c r="C16" s="19"/>
      <c r="I16" s="15"/>
    </row>
    <row r="17" spans="1:9">
      <c r="A17" s="1"/>
      <c r="B17" s="1" t="s">
        <v>0</v>
      </c>
      <c r="C17" s="1"/>
      <c r="D17" s="1" t="s">
        <v>4</v>
      </c>
      <c r="E17" s="1"/>
      <c r="F17" s="1"/>
      <c r="H17" s="4" t="s">
        <v>1</v>
      </c>
      <c r="I17" s="15"/>
    </row>
    <row r="18" spans="1:9" s="1" customFormat="1">
      <c r="A18" s="14" t="s">
        <v>2</v>
      </c>
      <c r="B18" s="2">
        <v>680</v>
      </c>
      <c r="C18"/>
      <c r="D18" s="11" t="s">
        <v>9</v>
      </c>
      <c r="E18" s="2">
        <v>1360</v>
      </c>
      <c r="F18"/>
      <c r="G18" s="11" t="s">
        <v>9</v>
      </c>
      <c r="H18" s="2">
        <v>1818</v>
      </c>
      <c r="I18" s="11" t="s">
        <v>9</v>
      </c>
    </row>
    <row r="19" spans="1:9">
      <c r="A19" s="14" t="s">
        <v>10</v>
      </c>
      <c r="B19" s="2">
        <f>(B18*12)*0.25/26</f>
        <v>78.461538461538467</v>
      </c>
      <c r="D19" s="25">
        <v>0.1</v>
      </c>
      <c r="E19" s="2">
        <f>(E18*12)*0.25/26</f>
        <v>156.92307692307693</v>
      </c>
      <c r="G19" s="25">
        <v>0.1</v>
      </c>
      <c r="H19" s="2">
        <f>(H18*12)*0.25/26</f>
        <v>209.76923076923077</v>
      </c>
      <c r="I19" s="25">
        <v>0.1</v>
      </c>
    </row>
    <row r="20" spans="1:9">
      <c r="A20" s="1"/>
      <c r="I20" s="15"/>
    </row>
    <row r="21" spans="1:9">
      <c r="A21" s="14"/>
      <c r="B21" s="2"/>
      <c r="D21" s="11"/>
      <c r="E21" s="2"/>
      <c r="G21" s="8"/>
      <c r="H21" s="2"/>
      <c r="I21" s="11"/>
    </row>
    <row r="22" spans="1:9">
      <c r="A22" s="1" t="s">
        <v>5</v>
      </c>
      <c r="C22" s="19"/>
      <c r="I22" s="15"/>
    </row>
    <row r="23" spans="1:9">
      <c r="A23" s="1"/>
      <c r="B23" s="1" t="s">
        <v>0</v>
      </c>
      <c r="C23" s="1"/>
      <c r="D23" s="1" t="s">
        <v>4</v>
      </c>
      <c r="E23" s="1"/>
      <c r="F23" s="1"/>
      <c r="H23" s="4" t="s">
        <v>1</v>
      </c>
      <c r="I23" s="15"/>
    </row>
    <row r="24" spans="1:9">
      <c r="A24" s="14" t="s">
        <v>2</v>
      </c>
      <c r="B24" s="2">
        <v>746</v>
      </c>
      <c r="D24" s="11" t="s">
        <v>9</v>
      </c>
      <c r="E24" s="2">
        <v>1492</v>
      </c>
      <c r="G24" s="11" t="s">
        <v>9</v>
      </c>
      <c r="H24" s="2">
        <v>1973</v>
      </c>
      <c r="I24" s="11" t="s">
        <v>9</v>
      </c>
    </row>
    <row r="25" spans="1:9">
      <c r="A25" s="14" t="s">
        <v>10</v>
      </c>
      <c r="B25" s="2">
        <f>(B24*12)*0.25/26</f>
        <v>86.07692307692308</v>
      </c>
      <c r="D25" s="25">
        <v>0.1</v>
      </c>
      <c r="E25" s="2">
        <f>(E24*12)*0.25/26</f>
        <v>172.15384615384616</v>
      </c>
      <c r="G25" s="25">
        <v>0.1</v>
      </c>
      <c r="H25" s="2">
        <f>(H24*12)*0.25/26</f>
        <v>227.65384615384616</v>
      </c>
      <c r="I25" s="25">
        <v>0.1</v>
      </c>
    </row>
    <row r="26" spans="1:9">
      <c r="A26" s="1"/>
      <c r="I26" s="15"/>
    </row>
    <row r="27" spans="1:9">
      <c r="A27" s="1" t="s">
        <v>13</v>
      </c>
      <c r="H27" s="4"/>
      <c r="I27" s="15"/>
    </row>
    <row r="28" spans="1:9">
      <c r="B28" s="1" t="s">
        <v>0</v>
      </c>
      <c r="C28" s="1"/>
      <c r="D28" s="1" t="s">
        <v>4</v>
      </c>
      <c r="E28" s="1"/>
      <c r="F28" s="1"/>
      <c r="H28" s="4" t="s">
        <v>1</v>
      </c>
    </row>
    <row r="29" spans="1:9">
      <c r="A29" s="14" t="s">
        <v>2</v>
      </c>
      <c r="B29" s="2">
        <v>41</v>
      </c>
      <c r="D29" s="11" t="s">
        <v>9</v>
      </c>
      <c r="E29" s="2">
        <v>82</v>
      </c>
      <c r="G29" s="11" t="s">
        <v>9</v>
      </c>
      <c r="H29" s="2">
        <v>107</v>
      </c>
      <c r="I29" s="11" t="s">
        <v>9</v>
      </c>
    </row>
    <row r="30" spans="1:9">
      <c r="A30" s="14" t="s">
        <v>10</v>
      </c>
      <c r="B30" s="2">
        <f>(B29*12)/26</f>
        <v>18.923076923076923</v>
      </c>
      <c r="D30" s="12">
        <v>6.5000000000000002E-2</v>
      </c>
      <c r="E30" s="2">
        <f>(E29*12)/26</f>
        <v>37.846153846153847</v>
      </c>
      <c r="G30" s="12">
        <v>6.5000000000000002E-2</v>
      </c>
      <c r="H30" s="2">
        <f>(H29*12)/26</f>
        <v>49.384615384615387</v>
      </c>
      <c r="I30" s="12">
        <v>6.5000000000000002E-2</v>
      </c>
    </row>
    <row r="31" spans="1:9">
      <c r="A31" s="1"/>
      <c r="I31" s="15"/>
    </row>
    <row r="32" spans="1:9">
      <c r="A32" s="1" t="s">
        <v>14</v>
      </c>
      <c r="I32" s="15"/>
    </row>
    <row r="33" spans="1:10">
      <c r="A33" s="21"/>
      <c r="B33" s="1" t="s">
        <v>0</v>
      </c>
      <c r="E33" s="5" t="s">
        <v>7</v>
      </c>
      <c r="H33" s="4" t="s">
        <v>1</v>
      </c>
    </row>
    <row r="34" spans="1:10">
      <c r="A34" s="14" t="s">
        <v>2</v>
      </c>
      <c r="B34" s="2">
        <v>7.53</v>
      </c>
      <c r="D34" s="11" t="s">
        <v>9</v>
      </c>
      <c r="E34" s="10">
        <v>14.31</v>
      </c>
      <c r="G34" s="11" t="s">
        <v>9</v>
      </c>
      <c r="H34" s="2">
        <v>21.02</v>
      </c>
      <c r="I34" s="11" t="s">
        <v>9</v>
      </c>
    </row>
    <row r="35" spans="1:10" ht="14.25" customHeight="1">
      <c r="A35" s="14" t="s">
        <v>10</v>
      </c>
      <c r="B35" s="2">
        <f>(B34*12)/26</f>
        <v>3.4753846153846153</v>
      </c>
      <c r="D35" s="12">
        <v>0</v>
      </c>
      <c r="E35" s="10">
        <f>(E34*12)/26</f>
        <v>6.6046153846153848</v>
      </c>
      <c r="G35" s="12">
        <v>0</v>
      </c>
      <c r="H35" s="2">
        <f>(H34*12)/26</f>
        <v>9.7015384615384619</v>
      </c>
      <c r="I35" s="12">
        <v>0</v>
      </c>
    </row>
    <row r="36" spans="1:10" ht="16.5" customHeight="1">
      <c r="J36" s="20"/>
    </row>
    <row r="37" spans="1:10">
      <c r="A37" s="1" t="s">
        <v>8</v>
      </c>
      <c r="J37" s="18"/>
    </row>
    <row r="38" spans="1:10">
      <c r="A38" s="5"/>
      <c r="B38" s="1" t="s">
        <v>11</v>
      </c>
      <c r="E38" s="13">
        <v>1</v>
      </c>
    </row>
    <row r="40" spans="1:10">
      <c r="D40" s="9" t="s">
        <v>12</v>
      </c>
    </row>
    <row r="54" spans="1:8">
      <c r="A54" s="5"/>
      <c r="B54" s="6"/>
      <c r="E54" s="6"/>
      <c r="H54" s="6"/>
    </row>
    <row r="60" spans="1:8">
      <c r="E60" s="3"/>
      <c r="H60" s="3"/>
    </row>
    <row r="62" spans="1:8">
      <c r="E62" s="3"/>
      <c r="H62" s="3"/>
    </row>
    <row r="67" spans="1:8">
      <c r="A67" s="1"/>
    </row>
    <row r="68" spans="1:8">
      <c r="B68" s="2"/>
      <c r="E68" s="3"/>
      <c r="H68" s="3"/>
    </row>
    <row r="70" spans="1:8">
      <c r="E70" s="3"/>
      <c r="H70" s="3"/>
    </row>
  </sheetData>
  <mergeCells count="2">
    <mergeCell ref="A1:I1"/>
    <mergeCell ref="A2:I2"/>
  </mergeCells>
  <phoneticPr fontId="0" type="noConversion"/>
  <printOptions horizontalCentered="1" verticalCentered="1"/>
  <pageMargins left="0.75" right="0.25" top="0.5" bottom="0.5" header="0.5" footer="0.5"/>
  <pageSetup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BENEFITS</vt:lpstr>
      <vt:lpstr>BENEFITS!Print_Area</vt:lpstr>
    </vt:vector>
  </TitlesOfParts>
  <Company>Chilmark Town Hall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Melanie Becker</cp:lastModifiedBy>
  <cp:lastPrinted>2015-03-30T17:21:37Z</cp:lastPrinted>
  <dcterms:created xsi:type="dcterms:W3CDTF">2000-03-02T19:11:42Z</dcterms:created>
  <dcterms:modified xsi:type="dcterms:W3CDTF">2015-03-30T17:21:44Z</dcterms:modified>
</cp:coreProperties>
</file>